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0" yWindow="0" windowWidth="19440" windowHeight="7755" tabRatio="528"/>
  </bookViews>
  <sheets>
    <sheet name="Gewog Database Cover 2019" sheetId="4" r:id="rId1"/>
    <sheet name="Annual Education Data 2019" sheetId="12" r:id="rId2"/>
    <sheet name="Sheeat1" sheetId="11" state="hidden" r:id="rId3"/>
  </sheets>
  <externalReferences>
    <externalReference r:id="rId4"/>
  </externalReferences>
  <definedNames>
    <definedName name="p">Sheeat1!$B$2:$B$3</definedName>
    <definedName name="pg" localSheetId="1">[1]Sheeat1!$B$2:$B$3</definedName>
    <definedName name="pg" localSheetId="2">Sheeat1!$B$2:$B$3</definedName>
    <definedName name="pg">#REF!</definedName>
    <definedName name="sc">Sheeat1!$C$2:$C$7</definedName>
    <definedName name="st" localSheetId="1">[1]Sheeat1!$C$2:$C$7</definedName>
    <definedName name="st" localSheetId="2">Sheeat1!$C$2:$C$7</definedName>
    <definedName name="st">#REF!</definedName>
    <definedName name="y">Sheeat1!$D$2:$D$3</definedName>
    <definedName name="yn" localSheetId="1">[1]Sheeat1!$D$2:$D$3</definedName>
    <definedName name="yn" localSheetId="2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M27" i="12"/>
  <c r="L27"/>
  <c r="Q27"/>
  <c r="M16"/>
  <c r="L16"/>
  <c r="Q16"/>
  <c r="K27"/>
  <c r="H27"/>
  <c r="E27"/>
  <c r="K16"/>
  <c r="H16"/>
  <c r="E16"/>
  <c r="N16" l="1"/>
  <c r="N27"/>
</calcChain>
</file>

<file path=xl/sharedStrings.xml><?xml version="1.0" encoding="utf-8"?>
<sst xmlns="http://schemas.openxmlformats.org/spreadsheetml/2006/main" count="229" uniqueCount="128">
  <si>
    <t xml:space="preserve">Annually </t>
  </si>
  <si>
    <t xml:space="preserve">Name </t>
  </si>
  <si>
    <t xml:space="preserve">Data Compiled By </t>
  </si>
  <si>
    <t xml:space="preserve"> </t>
  </si>
  <si>
    <t xml:space="preserve">Frequency </t>
  </si>
  <si>
    <t xml:space="preserve">Source </t>
  </si>
  <si>
    <t xml:space="preserve">Remarks </t>
  </si>
  <si>
    <t xml:space="preserve">Male </t>
  </si>
  <si>
    <t xml:space="preserve">Female 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</si>
  <si>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</si>
  <si>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</si>
  <si>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</si>
  <si>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</si>
  <si>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</si>
  <si>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</si>
  <si>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Boys </t>
  </si>
  <si>
    <t xml:space="preserve">Girls </t>
  </si>
  <si>
    <t>Girls</t>
  </si>
  <si>
    <t>PhD</t>
  </si>
  <si>
    <t>Masters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</si>
  <si>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</si>
  <si>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</si>
  <si>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</si>
  <si>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</si>
  <si>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</si>
  <si>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</si>
  <si>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</si>
  <si>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</si>
  <si>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</si>
  <si>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</si>
  <si>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</si>
  <si>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</si>
  <si>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</si>
  <si>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</si>
  <si>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</si>
  <si>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</si>
  <si>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</si>
  <si>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</si>
  <si>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</si>
  <si>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</si>
  <si>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</si>
  <si>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</si>
  <si>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</si>
  <si>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</si>
  <si>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</si>
  <si>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</si>
  <si>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</si>
  <si>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</si>
  <si>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</si>
  <si>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</si>
  <si>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</si>
  <si>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</si>
  <si>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</si>
  <si>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</si>
  <si>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</si>
  <si>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</si>
  <si>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</si>
  <si>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</si>
  <si>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</si>
  <si>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</si>
  <si>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</si>
  <si>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</si>
  <si>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</si>
  <si>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</si>
  <si>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</si>
  <si>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</si>
  <si>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</si>
  <si>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</si>
  <si>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</si>
  <si>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</si>
  <si>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</si>
  <si>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Number of students provided with special care by the teacher</t>
  </si>
  <si>
    <t xml:space="preserve">Number of books read by students </t>
  </si>
  <si>
    <t xml:space="preserve">Year </t>
  </si>
  <si>
    <t>Year</t>
  </si>
  <si>
    <t>School Agricultural Program</t>
  </si>
  <si>
    <t>Number of Scout members (Students)</t>
  </si>
  <si>
    <t>Full Boarding</t>
  </si>
  <si>
    <t xml:space="preserve">Students </t>
  </si>
  <si>
    <t xml:space="preserve">Diploma </t>
  </si>
  <si>
    <t>Hostels</t>
  </si>
  <si>
    <t xml:space="preserve">Day Feeding  </t>
  </si>
  <si>
    <t xml:space="preserve">Dropouts from Previous year </t>
  </si>
  <si>
    <t>XI</t>
  </si>
  <si>
    <t>XII</t>
  </si>
  <si>
    <t>Thimphu</t>
  </si>
  <si>
    <t>Staff Quarter</t>
  </si>
  <si>
    <t>Administrative Blocks</t>
  </si>
  <si>
    <t>Name &amp; Designation</t>
  </si>
  <si>
    <t>Mobile No</t>
  </si>
  <si>
    <t>Designation</t>
  </si>
  <si>
    <t xml:space="preserve">Principal  </t>
  </si>
  <si>
    <t xml:space="preserve">Vice Principal   </t>
  </si>
  <si>
    <t xml:space="preserve">Vice Principal  </t>
  </si>
  <si>
    <t xml:space="preserve">Compilation Year </t>
  </si>
  <si>
    <t xml:space="preserve">Dzongkhag </t>
  </si>
  <si>
    <t xml:space="preserve">School Name </t>
  </si>
  <si>
    <t xml:space="preserve">Gewog Name </t>
  </si>
  <si>
    <t>Location of School</t>
  </si>
  <si>
    <t>School Agriculture Program and Scout members</t>
  </si>
  <si>
    <t>As per 2018 Academic result given for Learning Outcome Score.</t>
  </si>
  <si>
    <t>Total</t>
  </si>
  <si>
    <t>Students Enrollments and Dropouts from Previous year</t>
  </si>
  <si>
    <t>Contract Teaching Staff</t>
  </si>
  <si>
    <t>Total Number of Students</t>
  </si>
  <si>
    <t>Day Scholar</t>
  </si>
  <si>
    <t>Non-Teaching Staff</t>
  </si>
  <si>
    <t>Total Number of Teaching Staff</t>
  </si>
  <si>
    <t>Teaching Staff and Non Teaching Staff</t>
  </si>
  <si>
    <t>Teachers Qualification</t>
  </si>
  <si>
    <t>Higher Secondary /         Matriculation</t>
  </si>
  <si>
    <t>Bhutanese Teaching Staff - Regular</t>
  </si>
  <si>
    <t>Non-Bhutanese Teaching Staff - Regular</t>
  </si>
  <si>
    <t>Desi High School</t>
  </si>
  <si>
    <t xml:space="preserve">Chang </t>
  </si>
  <si>
    <t>Tashi Wangchuk</t>
  </si>
  <si>
    <t>Bishnulal Dhimal</t>
  </si>
  <si>
    <t>Churamuni Sharma</t>
  </si>
  <si>
    <t>Futsal</t>
  </si>
  <si>
    <t>Nil</t>
  </si>
  <si>
    <t xml:space="preserve">Table Tennis </t>
  </si>
  <si>
    <t xml:space="preserve">Badminton </t>
  </si>
  <si>
    <t xml:space="preserve">Carrom board </t>
  </si>
  <si>
    <t xml:space="preserve">Chinese checkers </t>
  </si>
  <si>
    <t>Chess</t>
  </si>
  <si>
    <t>30 mins</t>
  </si>
  <si>
    <t>Kinley Wangmo</t>
  </si>
  <si>
    <t>Depsi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</si>
</sst>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21"/>
      <color rgb="FF0070C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/>
      <diagonal/>
    </border>
    <border>
      <left style="thin">
        <color rgb="FF00B0F0"/>
      </left>
      <right style="thin">
        <color rgb="FF00B0F0"/>
      </right>
      <top/>
      <bottom style="thin">
        <color rgb="FF00B0F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43">
    <xf numFmtId="0" fontId="0" fillId="0" borderId="0" xfId="0"/>
    <xf numFmtId="0" fontId="0" fillId="0" borderId="0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vertical="center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13" xfId="0" applyBorder="1" applyProtection="1">
      <protection locked="0"/>
    </xf>
    <xf numFmtId="0" fontId="0" fillId="0" borderId="26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0" fillId="0" borderId="27" xfId="0" applyBorder="1" applyProtection="1">
      <protection locked="0"/>
    </xf>
    <xf numFmtId="0" fontId="0" fillId="0" borderId="20" xfId="0" applyBorder="1" applyProtection="1">
      <protection locked="0"/>
    </xf>
    <xf numFmtId="0" fontId="2" fillId="3" borderId="0" xfId="0" applyFont="1" applyFill="1" applyBorder="1" applyProtection="1">
      <protection locked="0"/>
    </xf>
    <xf numFmtId="0" fontId="2" fillId="3" borderId="0" xfId="0" applyFont="1" applyFill="1" applyAlignment="1" applyProtection="1">
      <alignment horizontal="left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left" indent="5"/>
      <protection locked="0"/>
    </xf>
    <xf numFmtId="0" fontId="0" fillId="0" borderId="12" xfId="0" applyBorder="1" applyAlignment="1" applyProtection="1">
      <alignment horizontal="left" indent="1"/>
      <protection locked="0"/>
    </xf>
    <xf numFmtId="0" fontId="0" fillId="0" borderId="21" xfId="0" applyBorder="1" applyProtection="1">
      <protection locked="0"/>
    </xf>
    <xf numFmtId="0" fontId="0" fillId="0" borderId="22" xfId="0" applyBorder="1" applyProtection="1">
      <protection locked="0"/>
    </xf>
    <xf numFmtId="0" fontId="0" fillId="0" borderId="15" xfId="0" applyBorder="1" applyAlignment="1" applyProtection="1">
      <alignment horizontal="left" indent="1"/>
      <protection locked="0"/>
    </xf>
    <xf numFmtId="0" fontId="0" fillId="0" borderId="18" xfId="0" applyBorder="1" applyAlignment="1" applyProtection="1">
      <alignment horizontal="left" indent="1"/>
      <protection locked="0"/>
    </xf>
    <xf numFmtId="0" fontId="0" fillId="0" borderId="0" xfId="0" applyProtection="1"/>
    <xf numFmtId="0" fontId="2" fillId="2" borderId="0" xfId="0" applyFont="1" applyFill="1" applyProtection="1"/>
    <xf numFmtId="0" fontId="1" fillId="4" borderId="1" xfId="0" applyFont="1" applyFill="1" applyBorder="1" applyAlignment="1" applyProtection="1">
      <alignment horizontal="left" vertical="center"/>
    </xf>
    <xf numFmtId="0" fontId="0" fillId="0" borderId="0" xfId="0" applyBorder="1" applyProtection="1"/>
    <xf numFmtId="10" fontId="0" fillId="0" borderId="20" xfId="0" applyNumberFormat="1" applyBorder="1" applyProtection="1">
      <protection locked="0"/>
    </xf>
    <xf numFmtId="10" fontId="0" fillId="0" borderId="19" xfId="0" applyNumberFormat="1" applyBorder="1" applyProtection="1">
      <protection locked="0"/>
    </xf>
    <xf numFmtId="9" fontId="0" fillId="0" borderId="23" xfId="0" applyNumberFormat="1" applyBorder="1" applyProtection="1">
      <protection locked="0"/>
    </xf>
    <xf numFmtId="9" fontId="0" fillId="0" borderId="22" xfId="0" applyNumberFormat="1" applyBorder="1" applyProtection="1">
      <protection locked="0"/>
    </xf>
    <xf numFmtId="9" fontId="0" fillId="0" borderId="16" xfId="0" applyNumberFormat="1" applyBorder="1" applyProtection="1">
      <protection locked="0"/>
    </xf>
    <xf numFmtId="9" fontId="0" fillId="0" borderId="17" xfId="0" applyNumberFormat="1" applyBorder="1" applyProtection="1">
      <protection locked="0"/>
    </xf>
    <xf numFmtId="0" fontId="0" fillId="0" borderId="28" xfId="0" applyBorder="1" applyProtection="1">
      <protection locked="0"/>
    </xf>
    <xf numFmtId="0" fontId="0" fillId="0" borderId="29" xfId="0" applyBorder="1" applyProtection="1">
      <protection locked="0"/>
    </xf>
    <xf numFmtId="0" fontId="0" fillId="0" borderId="30" xfId="0" applyBorder="1" applyProtection="1">
      <protection locked="0"/>
    </xf>
    <xf numFmtId="0" fontId="1" fillId="7" borderId="31" xfId="0" applyFont="1" applyFill="1" applyBorder="1" applyAlignment="1" applyProtection="1">
      <alignment horizontal="left" vertical="center"/>
      <protection locked="0"/>
    </xf>
    <xf numFmtId="0" fontId="0" fillId="7" borderId="31" xfId="0" applyFont="1" applyFill="1" applyBorder="1" applyAlignment="1" applyProtection="1">
      <alignment horizontal="left" vertical="center"/>
      <protection locked="0"/>
    </xf>
    <xf numFmtId="0" fontId="0" fillId="7" borderId="31" xfId="0" applyFill="1" applyBorder="1" applyAlignment="1" applyProtection="1">
      <alignment horizontal="left" vertical="center"/>
      <protection locked="0"/>
    </xf>
    <xf numFmtId="0" fontId="2" fillId="2" borderId="0" xfId="0" applyFont="1" applyFill="1" applyProtection="1">
      <protection locked="0"/>
    </xf>
    <xf numFmtId="164" fontId="0" fillId="0" borderId="25" xfId="1" applyNumberFormat="1" applyFont="1" applyBorder="1" applyAlignment="1" applyProtection="1">
      <alignment horizontal="right"/>
      <protection locked="0"/>
    </xf>
    <xf numFmtId="0" fontId="4" fillId="3" borderId="15" xfId="0" applyFont="1" applyFill="1" applyBorder="1" applyProtection="1">
      <protection locked="0"/>
    </xf>
    <xf numFmtId="0" fontId="5" fillId="0" borderId="0" xfId="0" applyFont="1" applyProtection="1">
      <protection locked="0"/>
    </xf>
    <xf numFmtId="164" fontId="4" fillId="3" borderId="12" xfId="1" applyNumberFormat="1" applyFont="1" applyFill="1" applyBorder="1" applyAlignment="1" applyProtection="1">
      <alignment vertical="center"/>
      <protection locked="0"/>
    </xf>
    <xf numFmtId="164" fontId="0" fillId="0" borderId="13" xfId="1" applyNumberFormat="1" applyFont="1" applyBorder="1" applyAlignment="1" applyProtection="1">
      <alignment vertical="center"/>
      <protection locked="0"/>
    </xf>
    <xf numFmtId="164" fontId="0" fillId="0" borderId="14" xfId="1" applyNumberFormat="1" applyFont="1" applyBorder="1" applyAlignment="1" applyProtection="1">
      <alignment vertical="center"/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4" fillId="3" borderId="12" xfId="0" applyFont="1" applyFill="1" applyBorder="1" applyAlignment="1" applyProtection="1">
      <alignment vertical="center"/>
      <protection locked="0"/>
    </xf>
    <xf numFmtId="164" fontId="0" fillId="0" borderId="26" xfId="1" applyNumberFormat="1" applyFont="1" applyBorder="1" applyAlignment="1" applyProtection="1">
      <alignment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164" fontId="0" fillId="0" borderId="24" xfId="1" applyNumberFormat="1" applyFont="1" applyBorder="1" applyAlignment="1" applyProtection="1">
      <alignment vertical="center"/>
      <protection locked="0"/>
    </xf>
    <xf numFmtId="0" fontId="0" fillId="0" borderId="5" xfId="0" applyBorder="1" applyProtection="1">
      <protection locked="0"/>
    </xf>
    <xf numFmtId="0" fontId="5" fillId="0" borderId="0" xfId="0" applyFont="1" applyProtection="1"/>
    <xf numFmtId="0" fontId="2" fillId="3" borderId="0" xfId="0" applyFont="1" applyFill="1" applyAlignment="1" applyProtection="1">
      <alignment horizontal="left"/>
    </xf>
    <xf numFmtId="0" fontId="2" fillId="3" borderId="0" xfId="0" applyFont="1" applyFill="1" applyProtection="1"/>
    <xf numFmtId="0" fontId="5" fillId="5" borderId="0" xfId="0" applyFont="1" applyFill="1" applyProtection="1"/>
    <xf numFmtId="0" fontId="2" fillId="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1" fillId="0" borderId="0" xfId="0" applyFont="1" applyFill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left"/>
    </xf>
    <xf numFmtId="0" fontId="0" fillId="0" borderId="16" xfId="0" applyBorder="1" applyProtection="1"/>
    <xf numFmtId="0" fontId="0" fillId="0" borderId="19" xfId="0" applyBorder="1" applyProtection="1"/>
    <xf numFmtId="0" fontId="0" fillId="6" borderId="31" xfId="0" applyFill="1" applyBorder="1" applyAlignment="1" applyProtection="1">
      <alignment vertical="center"/>
    </xf>
    <xf numFmtId="0" fontId="1" fillId="7" borderId="31" xfId="0" applyFont="1" applyFill="1" applyBorder="1" applyAlignment="1" applyProtection="1">
      <alignment horizontal="left" vertical="center"/>
    </xf>
    <xf numFmtId="0" fontId="1" fillId="7" borderId="4" xfId="0" applyFont="1" applyFill="1" applyBorder="1" applyAlignment="1" applyProtection="1">
      <alignment horizontal="center" vertical="center"/>
    </xf>
    <xf numFmtId="0" fontId="1" fillId="6" borderId="4" xfId="0" applyFont="1" applyFill="1" applyBorder="1" applyAlignment="1" applyProtection="1">
      <alignment horizontal="center" vertical="center"/>
    </xf>
    <xf numFmtId="0" fontId="1" fillId="8" borderId="4" xfId="0" applyFont="1" applyFill="1" applyBorder="1" applyAlignment="1" applyProtection="1">
      <alignment horizontal="center" vertical="center"/>
    </xf>
    <xf numFmtId="0" fontId="1" fillId="7" borderId="4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164" fontId="0" fillId="5" borderId="0" xfId="1" applyNumberFormat="1" applyFont="1" applyFill="1" applyBorder="1" applyAlignment="1" applyProtection="1">
      <alignment vertical="center"/>
      <protection locked="0"/>
    </xf>
    <xf numFmtId="0" fontId="0" fillId="5" borderId="0" xfId="0" applyFill="1" applyBorder="1" applyAlignment="1" applyProtection="1">
      <alignment vertical="center"/>
      <protection locked="0"/>
    </xf>
    <xf numFmtId="0" fontId="0" fillId="5" borderId="0" xfId="0" applyFill="1" applyBorder="1" applyProtection="1">
      <protection locked="0"/>
    </xf>
    <xf numFmtId="0" fontId="1" fillId="7" borderId="1" xfId="0" applyFont="1" applyFill="1" applyBorder="1" applyAlignment="1" applyProtection="1">
      <alignment horizontal="center" vertical="center"/>
    </xf>
    <xf numFmtId="0" fontId="1" fillId="6" borderId="1" xfId="0" applyFont="1" applyFill="1" applyBorder="1" applyAlignment="1" applyProtection="1">
      <alignment horizontal="center" vertical="center" wrapText="1"/>
    </xf>
    <xf numFmtId="0" fontId="1" fillId="6" borderId="1" xfId="0" applyFont="1" applyFill="1" applyBorder="1" applyAlignment="1" applyProtection="1">
      <alignment horizontal="center" vertical="center"/>
    </xf>
    <xf numFmtId="0" fontId="1" fillId="6" borderId="4" xfId="0" applyFont="1" applyFill="1" applyBorder="1" applyAlignment="1" applyProtection="1">
      <alignment horizontal="center" vertical="center" wrapText="1"/>
    </xf>
    <xf numFmtId="0" fontId="1" fillId="6" borderId="3" xfId="0" applyFont="1" applyFill="1" applyBorder="1" applyAlignment="1" applyProtection="1">
      <alignment horizontal="center" vertical="center" wrapText="1"/>
    </xf>
    <xf numFmtId="0" fontId="1" fillId="8" borderId="3" xfId="0" applyFont="1" applyFill="1" applyBorder="1" applyAlignment="1" applyProtection="1">
      <alignment horizontal="center" vertical="center"/>
    </xf>
    <xf numFmtId="164" fontId="0" fillId="0" borderId="12" xfId="1" applyNumberFormat="1" applyFont="1" applyBorder="1" applyAlignment="1" applyProtection="1">
      <alignment vertical="center"/>
      <protection locked="0"/>
    </xf>
    <xf numFmtId="0" fontId="4" fillId="3" borderId="36" xfId="0" applyFont="1" applyFill="1" applyBorder="1" applyAlignment="1" applyProtection="1">
      <alignment vertical="center"/>
      <protection locked="0"/>
    </xf>
    <xf numFmtId="0" fontId="0" fillId="0" borderId="37" xfId="0" applyBorder="1" applyProtection="1">
      <protection locked="0"/>
    </xf>
    <xf numFmtId="164" fontId="0" fillId="0" borderId="21" xfId="1" applyNumberFormat="1" applyFont="1" applyBorder="1" applyAlignment="1" applyProtection="1">
      <alignment vertical="center"/>
      <protection locked="0"/>
    </xf>
    <xf numFmtId="0" fontId="0" fillId="0" borderId="23" xfId="0" applyBorder="1" applyProtection="1">
      <protection locked="0"/>
    </xf>
    <xf numFmtId="0" fontId="1" fillId="5" borderId="5" xfId="0" applyFont="1" applyFill="1" applyBorder="1" applyAlignment="1" applyProtection="1">
      <alignment vertical="center"/>
      <protection locked="0"/>
    </xf>
    <xf numFmtId="0" fontId="1" fillId="5" borderId="0" xfId="0" applyFont="1" applyFill="1" applyBorder="1" applyAlignment="1" applyProtection="1">
      <alignment vertical="center"/>
      <protection locked="0"/>
    </xf>
    <xf numFmtId="0" fontId="0" fillId="0" borderId="14" xfId="0" applyBorder="1" applyProtection="1">
      <protection locked="0"/>
    </xf>
    <xf numFmtId="0" fontId="0" fillId="6" borderId="32" xfId="0" applyFill="1" applyBorder="1" applyAlignment="1" applyProtection="1">
      <alignment horizontal="center" vertical="center"/>
    </xf>
    <xf numFmtId="0" fontId="0" fillId="6" borderId="33" xfId="0" applyFill="1" applyBorder="1" applyAlignment="1" applyProtection="1">
      <alignment horizontal="center" vertical="center"/>
    </xf>
    <xf numFmtId="0" fontId="1" fillId="7" borderId="4" xfId="0" applyFont="1" applyFill="1" applyBorder="1" applyAlignment="1" applyProtection="1">
      <alignment horizontal="center" vertical="center" wrapText="1"/>
    </xf>
    <xf numFmtId="0" fontId="1" fillId="7" borderId="6" xfId="0" applyFont="1" applyFill="1" applyBorder="1" applyAlignment="1" applyProtection="1">
      <alignment horizontal="center" vertical="center" wrapText="1"/>
    </xf>
    <xf numFmtId="0" fontId="1" fillId="7" borderId="8" xfId="0" applyFont="1" applyFill="1" applyBorder="1" applyAlignment="1" applyProtection="1">
      <alignment horizontal="center" vertical="center" wrapText="1"/>
    </xf>
    <xf numFmtId="0" fontId="1" fillId="4" borderId="9" xfId="0" applyFont="1" applyFill="1" applyBorder="1" applyAlignment="1" applyProtection="1">
      <alignment horizontal="center" vertical="center"/>
    </xf>
    <xf numFmtId="0" fontId="1" fillId="4" borderId="11" xfId="0" applyFont="1" applyFill="1" applyBorder="1" applyAlignment="1" applyProtection="1">
      <alignment horizontal="center" vertical="center"/>
    </xf>
    <xf numFmtId="0" fontId="1" fillId="4" borderId="4" xfId="0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</xf>
    <xf numFmtId="0" fontId="1" fillId="7" borderId="9" xfId="0" applyFont="1" applyFill="1" applyBorder="1" applyAlignment="1" applyProtection="1">
      <alignment horizontal="center" vertical="center"/>
    </xf>
    <xf numFmtId="0" fontId="1" fillId="7" borderId="10" xfId="0" applyFont="1" applyFill="1" applyBorder="1" applyAlignment="1" applyProtection="1">
      <alignment horizontal="center" vertical="center"/>
    </xf>
    <xf numFmtId="0" fontId="1" fillId="7" borderId="11" xfId="0" applyFont="1" applyFill="1" applyBorder="1" applyAlignment="1" applyProtection="1">
      <alignment horizontal="center" vertical="center"/>
    </xf>
    <xf numFmtId="0" fontId="1" fillId="7" borderId="4" xfId="0" applyFont="1" applyFill="1" applyBorder="1" applyAlignment="1" applyProtection="1">
      <alignment horizontal="center" textRotation="90" wrapText="1"/>
    </xf>
    <xf numFmtId="0" fontId="1" fillId="7" borderId="6" xfId="0" applyFont="1" applyFill="1" applyBorder="1" applyAlignment="1" applyProtection="1">
      <alignment horizontal="center" textRotation="90" wrapText="1"/>
    </xf>
    <xf numFmtId="0" fontId="1" fillId="7" borderId="8" xfId="0" applyFont="1" applyFill="1" applyBorder="1" applyAlignment="1" applyProtection="1">
      <alignment horizontal="center" textRotation="90" wrapText="1"/>
    </xf>
    <xf numFmtId="0" fontId="1" fillId="7" borderId="4" xfId="0" applyFont="1" applyFill="1" applyBorder="1" applyAlignment="1" applyProtection="1">
      <alignment horizontal="center" vertical="center"/>
    </xf>
    <xf numFmtId="0" fontId="1" fillId="7" borderId="6" xfId="0" applyFont="1" applyFill="1" applyBorder="1" applyAlignment="1" applyProtection="1">
      <alignment horizontal="center" vertical="center"/>
    </xf>
    <xf numFmtId="0" fontId="1" fillId="7" borderId="8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 vertical="center"/>
    </xf>
    <xf numFmtId="0" fontId="1" fillId="4" borderId="2" xfId="0" applyFont="1" applyFill="1" applyBorder="1" applyAlignment="1" applyProtection="1">
      <alignment horizontal="center" vertical="center"/>
    </xf>
    <xf numFmtId="0" fontId="1" fillId="4" borderId="5" xfId="0" applyFont="1" applyFill="1" applyBorder="1" applyAlignment="1" applyProtection="1">
      <alignment horizontal="center" vertical="center"/>
    </xf>
    <xf numFmtId="0" fontId="1" fillId="4" borderId="7" xfId="0" applyFont="1" applyFill="1" applyBorder="1" applyAlignment="1" applyProtection="1">
      <alignment horizontal="center" vertical="center"/>
    </xf>
    <xf numFmtId="0" fontId="1" fillId="6" borderId="1" xfId="0" applyFont="1" applyFill="1" applyBorder="1" applyAlignment="1" applyProtection="1">
      <alignment horizontal="center" vertical="center"/>
    </xf>
    <xf numFmtId="0" fontId="1" fillId="6" borderId="9" xfId="0" applyFont="1" applyFill="1" applyBorder="1" applyAlignment="1" applyProtection="1">
      <alignment horizontal="center" vertical="center"/>
    </xf>
    <xf numFmtId="0" fontId="1" fillId="7" borderId="4" xfId="0" applyFont="1" applyFill="1" applyBorder="1" applyAlignment="1" applyProtection="1">
      <alignment horizontal="center" textRotation="90"/>
    </xf>
    <xf numFmtId="0" fontId="1" fillId="7" borderId="6" xfId="0" applyFont="1" applyFill="1" applyBorder="1" applyAlignment="1" applyProtection="1">
      <alignment horizontal="center" textRotation="90"/>
    </xf>
    <xf numFmtId="0" fontId="1" fillId="7" borderId="8" xfId="0" applyFont="1" applyFill="1" applyBorder="1" applyAlignment="1" applyProtection="1">
      <alignment horizontal="center" textRotation="90"/>
    </xf>
    <xf numFmtId="0" fontId="1" fillId="6" borderId="4" xfId="0" applyFont="1" applyFill="1" applyBorder="1" applyAlignment="1" applyProtection="1">
      <alignment horizontal="center" textRotation="90"/>
    </xf>
    <xf numFmtId="0" fontId="1" fillId="6" borderId="6" xfId="0" applyFont="1" applyFill="1" applyBorder="1" applyAlignment="1" applyProtection="1">
      <alignment horizontal="center" textRotation="90"/>
    </xf>
    <xf numFmtId="0" fontId="1" fillId="6" borderId="8" xfId="0" applyFont="1" applyFill="1" applyBorder="1" applyAlignment="1" applyProtection="1">
      <alignment horizontal="center" textRotation="90"/>
    </xf>
    <xf numFmtId="0" fontId="1" fillId="6" borderId="2" xfId="0" applyFont="1" applyFill="1" applyBorder="1" applyAlignment="1" applyProtection="1">
      <alignment horizontal="center" textRotation="90"/>
    </xf>
    <xf numFmtId="0" fontId="1" fillId="6" borderId="5" xfId="0" applyFont="1" applyFill="1" applyBorder="1" applyAlignment="1" applyProtection="1">
      <alignment horizontal="center" textRotation="90"/>
    </xf>
    <xf numFmtId="0" fontId="1" fillId="6" borderId="7" xfId="0" applyFont="1" applyFill="1" applyBorder="1" applyAlignment="1" applyProtection="1">
      <alignment horizontal="center" textRotation="90"/>
    </xf>
    <xf numFmtId="0" fontId="1" fillId="7" borderId="4" xfId="0" applyFont="1" applyFill="1" applyBorder="1" applyAlignment="1" applyProtection="1">
      <alignment horizontal="center" vertical="center" textRotation="90"/>
    </xf>
    <xf numFmtId="0" fontId="1" fillId="7" borderId="6" xfId="0" applyFont="1" applyFill="1" applyBorder="1" applyAlignment="1" applyProtection="1">
      <alignment horizontal="center" vertical="center" textRotation="90"/>
    </xf>
    <xf numFmtId="0" fontId="1" fillId="7" borderId="8" xfId="0" applyFont="1" applyFill="1" applyBorder="1" applyAlignment="1" applyProtection="1">
      <alignment horizontal="center" vertical="center" textRotation="90"/>
    </xf>
    <xf numFmtId="0" fontId="1" fillId="7" borderId="2" xfId="0" applyFont="1" applyFill="1" applyBorder="1" applyAlignment="1" applyProtection="1">
      <alignment horizontal="center" vertical="center"/>
    </xf>
    <xf numFmtId="0" fontId="1" fillId="7" borderId="7" xfId="0" applyFont="1" applyFill="1" applyBorder="1" applyAlignment="1" applyProtection="1">
      <alignment horizontal="center" vertical="center"/>
    </xf>
    <xf numFmtId="0" fontId="1" fillId="6" borderId="1" xfId="0" applyFont="1" applyFill="1" applyBorder="1" applyAlignment="1" applyProtection="1">
      <alignment horizontal="center" vertical="center" wrapText="1"/>
    </xf>
    <xf numFmtId="0" fontId="1" fillId="5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/>
    </xf>
    <xf numFmtId="0" fontId="1" fillId="7" borderId="1" xfId="0" applyFont="1" applyFill="1" applyBorder="1" applyAlignment="1" applyProtection="1">
      <alignment horizontal="center" vertical="center" wrapText="1"/>
    </xf>
    <xf numFmtId="0" fontId="1" fillId="8" borderId="9" xfId="0" applyFont="1" applyFill="1" applyBorder="1" applyAlignment="1" applyProtection="1">
      <alignment horizontal="center" vertical="center"/>
    </xf>
    <xf numFmtId="0" fontId="1" fillId="8" borderId="10" xfId="0" applyFont="1" applyFill="1" applyBorder="1" applyAlignment="1" applyProtection="1">
      <alignment horizontal="center" vertical="center"/>
    </xf>
    <xf numFmtId="0" fontId="1" fillId="8" borderId="11" xfId="0" applyFont="1" applyFill="1" applyBorder="1" applyAlignment="1" applyProtection="1">
      <alignment horizontal="center" vertical="center"/>
    </xf>
    <xf numFmtId="0" fontId="1" fillId="6" borderId="2" xfId="0" applyFont="1" applyFill="1" applyBorder="1" applyAlignment="1" applyProtection="1">
      <alignment horizontal="center" vertical="center" wrapText="1"/>
    </xf>
    <xf numFmtId="0" fontId="1" fillId="6" borderId="34" xfId="0" applyFont="1" applyFill="1" applyBorder="1" applyAlignment="1" applyProtection="1">
      <alignment horizontal="center" vertical="center" wrapText="1"/>
    </xf>
    <xf numFmtId="0" fontId="1" fillId="6" borderId="3" xfId="0" applyFont="1" applyFill="1" applyBorder="1" applyAlignment="1" applyProtection="1">
      <alignment horizontal="center" vertical="center" wrapText="1"/>
    </xf>
    <xf numFmtId="0" fontId="1" fillId="7" borderId="35" xfId="0" applyFont="1" applyFill="1" applyBorder="1" applyAlignment="1" applyProtection="1">
      <alignment horizontal="center" vertical="center"/>
    </xf>
    <xf numFmtId="0" fontId="1" fillId="7" borderId="2" xfId="0" applyFont="1" applyFill="1" applyBorder="1" applyAlignment="1" applyProtection="1">
      <alignment horizontal="center" vertical="center" wrapText="1"/>
    </xf>
    <xf numFmtId="0" fontId="1" fillId="7" borderId="34" xfId="0" applyFont="1" applyFill="1" applyBorder="1" applyAlignment="1" applyProtection="1">
      <alignment horizontal="center" vertical="center" wrapText="1"/>
    </xf>
    <xf numFmtId="0" fontId="1" fillId="7" borderId="3" xfId="0" applyFont="1" applyFill="1" applyBorder="1" applyAlignment="1" applyProtection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B3:E17"/>
  <sheetViews>
    <sheetView tabSelected="1" workbookViewId="0">
      <selection activeCell="C11" sqref="C11:D14"/>
    </sheetView>
  </sheetViews>
  <sheetFormatPr defaultRowHeight="15"/>
  <cols>
    <col min="1" max="1" width="9.140625" style="2"/>
    <col min="2" max="2" width="19.7109375" style="2" customWidth="1"/>
    <col min="3" max="3" width="33.42578125" style="2" customWidth="1"/>
    <col min="4" max="4" width="12.42578125" style="2" customWidth="1"/>
    <col min="5" max="5" width="24.85546875" style="2" customWidth="1"/>
    <col min="6" max="16384" width="9.140625" style="2"/>
  </cols>
  <sheetData>
    <row r="3" spans="2:5" ht="18.75" customHeight="1">
      <c r="B3" s="67" t="s">
        <v>94</v>
      </c>
      <c r="C3" s="68">
        <v>2019</v>
      </c>
      <c r="D3" s="1"/>
      <c r="E3" s="1"/>
    </row>
    <row r="4" spans="2:5" ht="18.75" customHeight="1">
      <c r="B4" s="67" t="s">
        <v>95</v>
      </c>
      <c r="C4" s="68" t="s">
        <v>85</v>
      </c>
      <c r="D4" s="1"/>
      <c r="E4" s="1"/>
    </row>
    <row r="5" spans="2:5" ht="18.75" customHeight="1">
      <c r="B5" s="67" t="s">
        <v>96</v>
      </c>
      <c r="C5" s="38" t="s">
        <v>113</v>
      </c>
      <c r="D5" s="1"/>
      <c r="E5" s="1"/>
    </row>
    <row r="6" spans="2:5" ht="18.75" customHeight="1">
      <c r="B6" s="67" t="s">
        <v>98</v>
      </c>
      <c r="C6" s="38" t="s">
        <v>127</v>
      </c>
      <c r="D6" s="1"/>
      <c r="E6" s="1"/>
    </row>
    <row r="7" spans="2:5" ht="18.75" customHeight="1">
      <c r="B7" s="67" t="s">
        <v>97</v>
      </c>
      <c r="C7" s="38" t="s">
        <v>114</v>
      </c>
      <c r="D7" s="1"/>
      <c r="E7" s="1"/>
    </row>
    <row r="8" spans="2:5" ht="15" customHeight="1">
      <c r="B8" s="61"/>
      <c r="C8" s="1"/>
      <c r="D8" s="1"/>
    </row>
    <row r="9" spans="2:5" ht="15" customHeight="1">
      <c r="B9" s="61"/>
      <c r="C9" s="1"/>
      <c r="D9" s="1"/>
    </row>
    <row r="10" spans="2:5" ht="18" customHeight="1">
      <c r="B10" s="67" t="s">
        <v>90</v>
      </c>
      <c r="C10" s="67" t="s">
        <v>1</v>
      </c>
      <c r="D10" s="67" t="s">
        <v>89</v>
      </c>
    </row>
    <row r="11" spans="2:5" ht="18" customHeight="1">
      <c r="B11" s="67" t="s">
        <v>91</v>
      </c>
      <c r="C11" s="40" t="s">
        <v>115</v>
      </c>
      <c r="D11" s="39">
        <v>17679951</v>
      </c>
      <c r="E11" s="1"/>
    </row>
    <row r="12" spans="2:5" ht="18" customHeight="1">
      <c r="B12" s="67" t="s">
        <v>92</v>
      </c>
      <c r="C12" s="40" t="s">
        <v>116</v>
      </c>
      <c r="D12" s="39">
        <v>17612989</v>
      </c>
      <c r="E12" s="1"/>
    </row>
    <row r="13" spans="2:5" ht="18" customHeight="1">
      <c r="B13" s="67" t="s">
        <v>93</v>
      </c>
      <c r="C13" s="40" t="s">
        <v>117</v>
      </c>
      <c r="D13" s="39">
        <v>17618396</v>
      </c>
      <c r="E13" s="1"/>
    </row>
    <row r="14" spans="2:5" ht="15" customHeight="1">
      <c r="B14" s="61"/>
      <c r="C14" s="1"/>
      <c r="D14" s="1"/>
    </row>
    <row r="15" spans="2:5" ht="15" customHeight="1">
      <c r="B15" s="61"/>
      <c r="C15" s="1"/>
      <c r="D15" s="1"/>
    </row>
    <row r="16" spans="2:5" ht="18" customHeight="1">
      <c r="B16" s="91" t="s">
        <v>2</v>
      </c>
      <c r="C16" s="67" t="s">
        <v>88</v>
      </c>
      <c r="D16" s="67" t="s">
        <v>89</v>
      </c>
      <c r="E16" s="1"/>
    </row>
    <row r="17" spans="2:5" ht="18" customHeight="1">
      <c r="B17" s="92"/>
      <c r="C17" s="40" t="s">
        <v>126</v>
      </c>
      <c r="D17" s="39">
        <v>17598300</v>
      </c>
      <c r="E17" s="1"/>
    </row>
  </sheetData>
  <sheetProtection password="CDDC" sheet="1" objects="1" scenarios="1" formatColumns="0" formatRows="0"/>
  <mergeCells count="1">
    <mergeCell ref="B16:B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B2:AH109"/>
  <sheetViews>
    <sheetView topLeftCell="A91" workbookViewId="0">
      <selection activeCell="J16" sqref="J16"/>
    </sheetView>
  </sheetViews>
  <sheetFormatPr defaultRowHeight="15"/>
  <cols>
    <col min="1" max="1" width="9.140625" style="4"/>
    <col min="2" max="2" width="25.140625" style="4" customWidth="1"/>
    <col min="3" max="3" width="15.28515625" style="4" customWidth="1"/>
    <col min="4" max="4" width="14.85546875" style="4" customWidth="1"/>
    <col min="5" max="5" width="11.42578125" style="4" customWidth="1"/>
    <col min="6" max="6" width="17.140625" style="4" customWidth="1"/>
    <col min="7" max="7" width="11.42578125" style="4" customWidth="1"/>
    <col min="8" max="8" width="15.7109375" style="4" customWidth="1"/>
    <col min="9" max="9" width="15.42578125" style="4" customWidth="1"/>
    <col min="10" max="10" width="15.85546875" style="4" customWidth="1"/>
    <col min="11" max="11" width="11.42578125" style="4" customWidth="1"/>
    <col min="12" max="12" width="14.85546875" style="4" customWidth="1"/>
    <col min="13" max="13" width="14.85546875" style="4" bestFit="1" customWidth="1"/>
    <col min="14" max="14" width="15.140625" style="4" customWidth="1"/>
    <col min="15" max="15" width="12.85546875" style="4" customWidth="1"/>
    <col min="16" max="16" width="14.85546875" style="4" customWidth="1"/>
    <col min="17" max="22" width="15.85546875" style="4" customWidth="1"/>
    <col min="23" max="23" width="13.140625" style="4" customWidth="1"/>
    <col min="24" max="25" width="11.28515625" style="4" customWidth="1"/>
    <col min="26" max="26" width="15.42578125" style="4" customWidth="1"/>
    <col min="27" max="27" width="10.5703125" style="4" customWidth="1"/>
    <col min="28" max="28" width="14.85546875" style="4" bestFit="1" customWidth="1"/>
    <col min="29" max="29" width="10.7109375" style="4" bestFit="1" customWidth="1"/>
    <col min="30" max="30" width="14.85546875" style="4" bestFit="1" customWidth="1"/>
    <col min="31" max="31" width="17.7109375" style="4" customWidth="1"/>
    <col min="32" max="32" width="14.85546875" style="4" bestFit="1" customWidth="1"/>
    <col min="33" max="16384" width="9.140625" style="4"/>
  </cols>
  <sheetData>
    <row r="2" spans="2:34" ht="27.75">
      <c r="B2" s="55" t="s">
        <v>9</v>
      </c>
      <c r="C2" s="25"/>
      <c r="D2" s="25"/>
      <c r="E2" s="25"/>
      <c r="F2" s="25"/>
      <c r="G2" s="25"/>
      <c r="H2" s="25"/>
      <c r="X2" s="4" t="s">
        <v>3</v>
      </c>
    </row>
    <row r="3" spans="2:34" ht="66" customHeight="1">
      <c r="B3" s="69" t="s">
        <v>10</v>
      </c>
      <c r="C3" s="72" t="s">
        <v>11</v>
      </c>
      <c r="D3" s="72" t="s">
        <v>12</v>
      </c>
      <c r="E3" s="72" t="s">
        <v>13</v>
      </c>
      <c r="F3" s="72" t="s">
        <v>71</v>
      </c>
      <c r="G3" s="72" t="s">
        <v>72</v>
      </c>
      <c r="H3" s="73" t="s">
        <v>14</v>
      </c>
      <c r="I3" s="88"/>
      <c r="J3" s="89"/>
      <c r="K3" s="89"/>
      <c r="L3" s="89"/>
      <c r="M3" s="89"/>
      <c r="N3" s="89"/>
      <c r="O3" s="89"/>
      <c r="P3" s="89"/>
      <c r="Q3" s="89"/>
      <c r="R3" s="130"/>
      <c r="S3" s="130"/>
      <c r="T3" s="130"/>
      <c r="U3" s="130"/>
      <c r="V3" s="130"/>
      <c r="W3" s="130"/>
      <c r="X3" s="130"/>
      <c r="Y3" s="130"/>
      <c r="Z3" s="130"/>
      <c r="AA3" s="89"/>
      <c r="AB3" s="89"/>
      <c r="AC3" s="89"/>
      <c r="AD3" s="89"/>
      <c r="AE3" s="89"/>
      <c r="AF3" s="89"/>
      <c r="AG3" s="76"/>
      <c r="AH3" s="76"/>
    </row>
    <row r="4" spans="2:34" s="2" customFormat="1" ht="21" customHeight="1">
      <c r="B4" s="49" t="s">
        <v>113</v>
      </c>
      <c r="C4" s="51" t="s">
        <v>55</v>
      </c>
      <c r="D4" s="46">
        <v>5712</v>
      </c>
      <c r="E4" s="51"/>
      <c r="F4" s="51"/>
      <c r="G4" s="46">
        <v>959</v>
      </c>
      <c r="H4" s="52" t="s">
        <v>125</v>
      </c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5"/>
      <c r="AH4" s="75"/>
    </row>
    <row r="5" spans="2:34">
      <c r="B5" s="11"/>
      <c r="C5" s="12"/>
      <c r="D5" s="12"/>
      <c r="E5" s="12"/>
      <c r="F5" s="12"/>
      <c r="G5" s="12"/>
      <c r="H5" s="14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</row>
    <row r="6" spans="2:34">
      <c r="B6" s="26" t="s">
        <v>4</v>
      </c>
      <c r="C6" s="57" t="s">
        <v>0</v>
      </c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6"/>
      <c r="AE6" s="76"/>
      <c r="AF6" s="76"/>
      <c r="AG6" s="76"/>
      <c r="AH6" s="76"/>
    </row>
    <row r="7" spans="2:34">
      <c r="B7" s="41" t="s">
        <v>5</v>
      </c>
      <c r="C7" s="15"/>
      <c r="D7" s="5"/>
      <c r="E7" s="5"/>
      <c r="F7" s="5"/>
      <c r="G7" s="5"/>
      <c r="H7" s="5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76"/>
      <c r="AG7" s="76"/>
      <c r="AH7" s="76"/>
    </row>
    <row r="8" spans="2:34">
      <c r="B8" s="41" t="s">
        <v>6</v>
      </c>
      <c r="C8" s="15"/>
      <c r="D8" s="1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</row>
    <row r="9" spans="2:34">
      <c r="B9" s="26" t="s">
        <v>73</v>
      </c>
      <c r="C9" s="56">
        <v>2019</v>
      </c>
    </row>
    <row r="12" spans="2:34" s="25" customFormat="1" ht="27.75">
      <c r="B12" s="55" t="s">
        <v>102</v>
      </c>
      <c r="X12" s="25" t="s">
        <v>3</v>
      </c>
    </row>
    <row r="13" spans="2:34" s="25" customFormat="1" ht="24.75" customHeight="1">
      <c r="B13" s="106" t="s">
        <v>10</v>
      </c>
      <c r="C13" s="100" t="s">
        <v>78</v>
      </c>
      <c r="D13" s="101"/>
      <c r="E13" s="101"/>
      <c r="F13" s="101"/>
      <c r="G13" s="101"/>
      <c r="H13" s="101"/>
      <c r="I13" s="101"/>
      <c r="J13" s="101"/>
      <c r="K13" s="102"/>
      <c r="L13" s="129" t="s">
        <v>104</v>
      </c>
      <c r="M13" s="129"/>
      <c r="N13" s="129"/>
      <c r="O13" s="132" t="s">
        <v>82</v>
      </c>
      <c r="P13" s="132"/>
      <c r="Q13" s="132"/>
    </row>
    <row r="14" spans="2:34" s="25" customFormat="1" ht="21.75" customHeight="1">
      <c r="B14" s="107"/>
      <c r="C14" s="133" t="s">
        <v>77</v>
      </c>
      <c r="D14" s="134"/>
      <c r="E14" s="135"/>
      <c r="F14" s="100" t="s">
        <v>81</v>
      </c>
      <c r="G14" s="101"/>
      <c r="H14" s="102"/>
      <c r="I14" s="133" t="s">
        <v>105</v>
      </c>
      <c r="J14" s="134"/>
      <c r="K14" s="135"/>
      <c r="L14" s="129"/>
      <c r="M14" s="129"/>
      <c r="N14" s="129"/>
      <c r="O14" s="132"/>
      <c r="P14" s="132"/>
      <c r="Q14" s="132"/>
    </row>
    <row r="15" spans="2:34" s="25" customFormat="1" ht="19.5" customHeight="1">
      <c r="B15" s="108"/>
      <c r="C15" s="71" t="s">
        <v>15</v>
      </c>
      <c r="D15" s="82" t="s">
        <v>16</v>
      </c>
      <c r="E15" s="71" t="s">
        <v>101</v>
      </c>
      <c r="F15" s="69" t="s">
        <v>15</v>
      </c>
      <c r="G15" s="69" t="s">
        <v>17</v>
      </c>
      <c r="H15" s="69" t="s">
        <v>101</v>
      </c>
      <c r="I15" s="71" t="s">
        <v>15</v>
      </c>
      <c r="J15" s="71" t="s">
        <v>16</v>
      </c>
      <c r="K15" s="71" t="s">
        <v>101</v>
      </c>
      <c r="L15" s="70" t="s">
        <v>15</v>
      </c>
      <c r="M15" s="70" t="s">
        <v>16</v>
      </c>
      <c r="N15" s="70" t="s">
        <v>101</v>
      </c>
      <c r="O15" s="69" t="s">
        <v>15</v>
      </c>
      <c r="P15" s="69" t="s">
        <v>16</v>
      </c>
      <c r="Q15" s="69" t="s">
        <v>101</v>
      </c>
    </row>
    <row r="16" spans="2:34" s="2" customFormat="1" ht="21" customHeight="1">
      <c r="B16" s="84" t="s">
        <v>113</v>
      </c>
      <c r="C16" s="83"/>
      <c r="D16" s="46"/>
      <c r="E16" s="47">
        <f>SUM(C16:D16)</f>
        <v>0</v>
      </c>
      <c r="F16" s="86"/>
      <c r="G16" s="46"/>
      <c r="H16" s="50">
        <f>SUM(F16:G16)</f>
        <v>0</v>
      </c>
      <c r="I16" s="83">
        <v>231</v>
      </c>
      <c r="J16" s="46">
        <v>303</v>
      </c>
      <c r="K16" s="47">
        <f>SUM(I16:J16)</f>
        <v>534</v>
      </c>
      <c r="L16" s="86">
        <f>C16+F16+I16</f>
        <v>231</v>
      </c>
      <c r="M16" s="46">
        <f>D16+G16+J16</f>
        <v>303</v>
      </c>
      <c r="N16" s="50">
        <f>SUM(L16:M16)</f>
        <v>534</v>
      </c>
      <c r="O16" s="83">
        <v>2</v>
      </c>
      <c r="P16" s="46">
        <v>2</v>
      </c>
      <c r="Q16" s="47">
        <f>SUM(O16:P16)</f>
        <v>4</v>
      </c>
    </row>
    <row r="17" spans="2:28">
      <c r="B17" s="85"/>
      <c r="C17" s="11"/>
      <c r="D17" s="12"/>
      <c r="E17" s="14"/>
      <c r="F17" s="87"/>
      <c r="G17" s="12"/>
      <c r="H17" s="13"/>
      <c r="I17" s="11"/>
      <c r="J17" s="12"/>
      <c r="K17" s="14"/>
      <c r="L17" s="87"/>
      <c r="M17" s="12"/>
      <c r="N17" s="13"/>
      <c r="O17" s="11"/>
      <c r="P17" s="12"/>
      <c r="Q17" s="14"/>
    </row>
    <row r="18" spans="2:28">
      <c r="B18" s="26" t="s">
        <v>4</v>
      </c>
      <c r="C18" s="57" t="s">
        <v>0</v>
      </c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</row>
    <row r="19" spans="2:28">
      <c r="B19" s="41" t="s">
        <v>5</v>
      </c>
      <c r="C19" s="1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</row>
    <row r="20" spans="2:28">
      <c r="B20" s="41" t="s">
        <v>6</v>
      </c>
      <c r="C20" s="1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</row>
    <row r="21" spans="2:28">
      <c r="B21" s="26" t="s">
        <v>73</v>
      </c>
      <c r="C21" s="56">
        <v>2019</v>
      </c>
    </row>
    <row r="24" spans="2:28" ht="27.75">
      <c r="B24" s="44" t="s">
        <v>108</v>
      </c>
      <c r="X24" s="4" t="s">
        <v>3</v>
      </c>
    </row>
    <row r="25" spans="2:28" s="25" customFormat="1" ht="30" customHeight="1">
      <c r="B25" s="106" t="s">
        <v>10</v>
      </c>
      <c r="C25" s="136" t="s">
        <v>111</v>
      </c>
      <c r="D25" s="137"/>
      <c r="E25" s="138"/>
      <c r="F25" s="140" t="s">
        <v>112</v>
      </c>
      <c r="G25" s="141"/>
      <c r="H25" s="142"/>
      <c r="I25" s="136" t="s">
        <v>103</v>
      </c>
      <c r="J25" s="137"/>
      <c r="K25" s="138"/>
      <c r="L25" s="132" t="s">
        <v>107</v>
      </c>
      <c r="M25" s="132"/>
      <c r="N25" s="132"/>
      <c r="O25" s="129" t="s">
        <v>106</v>
      </c>
      <c r="P25" s="129"/>
      <c r="Q25" s="129"/>
    </row>
    <row r="26" spans="2:28" s="25" customFormat="1">
      <c r="B26" s="139"/>
      <c r="C26" s="80" t="s">
        <v>7</v>
      </c>
      <c r="D26" s="80" t="s">
        <v>8</v>
      </c>
      <c r="E26" s="70" t="s">
        <v>101</v>
      </c>
      <c r="F26" s="73" t="s">
        <v>7</v>
      </c>
      <c r="G26" s="73" t="s">
        <v>8</v>
      </c>
      <c r="H26" s="77" t="s">
        <v>101</v>
      </c>
      <c r="I26" s="81" t="s">
        <v>7</v>
      </c>
      <c r="J26" s="80" t="s">
        <v>8</v>
      </c>
      <c r="K26" s="70" t="s">
        <v>101</v>
      </c>
      <c r="L26" s="73" t="s">
        <v>7</v>
      </c>
      <c r="M26" s="73" t="s">
        <v>8</v>
      </c>
      <c r="N26" s="77" t="s">
        <v>101</v>
      </c>
      <c r="O26" s="78" t="s">
        <v>7</v>
      </c>
      <c r="P26" s="78" t="s">
        <v>8</v>
      </c>
      <c r="Q26" s="79" t="s">
        <v>101</v>
      </c>
    </row>
    <row r="27" spans="2:28" s="2" customFormat="1" ht="23.25" customHeight="1">
      <c r="B27" s="84"/>
      <c r="C27" s="83">
        <v>12</v>
      </c>
      <c r="D27" s="46">
        <v>9</v>
      </c>
      <c r="E27" s="47">
        <f>SUM(C27:D27)</f>
        <v>21</v>
      </c>
      <c r="F27" s="86"/>
      <c r="G27" s="46"/>
      <c r="H27" s="50">
        <f>SUM(F27:G27)</f>
        <v>0</v>
      </c>
      <c r="I27" s="83"/>
      <c r="J27" s="46"/>
      <c r="K27" s="47">
        <f>SUM(I27:J27)</f>
        <v>0</v>
      </c>
      <c r="L27" s="83">
        <f>C27+F27+I27</f>
        <v>12</v>
      </c>
      <c r="M27" s="46">
        <f>D27+G27+J27</f>
        <v>9</v>
      </c>
      <c r="N27" s="47">
        <f>SUM(L27:M27)</f>
        <v>21</v>
      </c>
      <c r="O27" s="83">
        <v>2</v>
      </c>
      <c r="P27" s="46">
        <v>3</v>
      </c>
      <c r="Q27" s="47">
        <f>SUM(O27:P27)</f>
        <v>5</v>
      </c>
    </row>
    <row r="28" spans="2:28">
      <c r="B28" s="85"/>
      <c r="C28" s="11"/>
      <c r="D28" s="12"/>
      <c r="E28" s="14"/>
      <c r="F28" s="87"/>
      <c r="G28" s="12"/>
      <c r="H28" s="13"/>
      <c r="I28" s="11"/>
      <c r="J28" s="12"/>
      <c r="K28" s="14"/>
      <c r="L28" s="11"/>
      <c r="M28" s="12"/>
      <c r="N28" s="14"/>
      <c r="O28" s="11"/>
      <c r="P28" s="12"/>
      <c r="Q28" s="14"/>
    </row>
    <row r="29" spans="2:28">
      <c r="B29" s="26" t="s">
        <v>4</v>
      </c>
      <c r="C29" s="57" t="s">
        <v>0</v>
      </c>
    </row>
    <row r="30" spans="2:28">
      <c r="B30" s="41" t="s">
        <v>5</v>
      </c>
      <c r="C30" s="15"/>
    </row>
    <row r="31" spans="2:28">
      <c r="B31" s="41" t="s">
        <v>6</v>
      </c>
      <c r="C31" s="15"/>
    </row>
    <row r="32" spans="2:28">
      <c r="B32" s="26" t="s">
        <v>73</v>
      </c>
      <c r="C32" s="56">
        <v>2019</v>
      </c>
    </row>
    <row r="35" spans="2:26" s="25" customFormat="1" ht="27.75">
      <c r="B35" s="58" t="s">
        <v>63</v>
      </c>
    </row>
    <row r="36" spans="2:26" s="25" customFormat="1" ht="26.25" customHeight="1">
      <c r="B36" s="127" t="s">
        <v>10</v>
      </c>
      <c r="C36" s="100" t="s">
        <v>109</v>
      </c>
      <c r="D36" s="101"/>
      <c r="E36" s="101"/>
      <c r="F36" s="101"/>
      <c r="G36" s="101"/>
      <c r="H36" s="102"/>
    </row>
    <row r="37" spans="2:26" s="25" customFormat="1" ht="45.75" customHeight="1">
      <c r="B37" s="128"/>
      <c r="C37" s="77" t="s">
        <v>18</v>
      </c>
      <c r="D37" s="77" t="s">
        <v>19</v>
      </c>
      <c r="E37" s="77" t="s">
        <v>64</v>
      </c>
      <c r="F37" s="77" t="s">
        <v>65</v>
      </c>
      <c r="G37" s="77" t="s">
        <v>79</v>
      </c>
      <c r="H37" s="73" t="s">
        <v>110</v>
      </c>
    </row>
    <row r="38" spans="2:26" s="2" customFormat="1" ht="23.25" customHeight="1">
      <c r="B38" s="49" t="s">
        <v>113</v>
      </c>
      <c r="C38" s="46">
        <v>0</v>
      </c>
      <c r="D38" s="46">
        <v>4</v>
      </c>
      <c r="E38" s="46">
        <v>5</v>
      </c>
      <c r="F38" s="46">
        <v>12</v>
      </c>
      <c r="G38" s="50">
        <v>0</v>
      </c>
      <c r="H38" s="47">
        <v>0</v>
      </c>
    </row>
    <row r="39" spans="2:26">
      <c r="B39" s="11"/>
      <c r="C39" s="12"/>
      <c r="D39" s="12"/>
      <c r="E39" s="12"/>
      <c r="F39" s="12"/>
      <c r="G39" s="13"/>
      <c r="H39" s="14"/>
    </row>
    <row r="40" spans="2:26">
      <c r="B40" s="26" t="s">
        <v>4</v>
      </c>
      <c r="C40" s="57" t="s">
        <v>0</v>
      </c>
      <c r="J40" s="5"/>
    </row>
    <row r="41" spans="2:26">
      <c r="B41" s="41" t="s">
        <v>5</v>
      </c>
      <c r="C41" s="15"/>
      <c r="D41" s="5"/>
      <c r="E41" s="5"/>
      <c r="F41" s="5"/>
      <c r="G41" s="5"/>
      <c r="H41" s="5"/>
      <c r="I41" s="5"/>
      <c r="J41" s="5"/>
    </row>
    <row r="42" spans="2:26">
      <c r="B42" s="26" t="s">
        <v>74</v>
      </c>
      <c r="C42" s="59">
        <v>2019</v>
      </c>
      <c r="D42" s="5"/>
      <c r="E42" s="5"/>
      <c r="F42" s="5"/>
      <c r="G42" s="5"/>
      <c r="H42" s="5"/>
      <c r="I42" s="5"/>
      <c r="J42" s="5"/>
    </row>
    <row r="43" spans="2:26">
      <c r="B43" s="41" t="s">
        <v>6</v>
      </c>
      <c r="C43" s="16"/>
    </row>
    <row r="46" spans="2:26" s="25" customFormat="1" ht="27.75">
      <c r="B46" s="55" t="s">
        <v>20</v>
      </c>
    </row>
    <row r="47" spans="2:26" s="3" customFormat="1" ht="22.5" customHeight="1">
      <c r="B47" s="98" t="s">
        <v>10</v>
      </c>
      <c r="C47" s="96" t="s">
        <v>21</v>
      </c>
      <c r="D47" s="97"/>
      <c r="E47" s="96" t="s">
        <v>69</v>
      </c>
      <c r="F47" s="97"/>
      <c r="G47" s="109" t="s">
        <v>80</v>
      </c>
      <c r="H47" s="97"/>
      <c r="I47" s="96" t="s">
        <v>22</v>
      </c>
      <c r="J47" s="97"/>
      <c r="K47" s="96" t="s">
        <v>23</v>
      </c>
      <c r="L47" s="97"/>
      <c r="M47" s="96" t="s">
        <v>24</v>
      </c>
      <c r="N47" s="109"/>
      <c r="O47" s="96" t="s">
        <v>25</v>
      </c>
      <c r="P47" s="97"/>
      <c r="Q47" s="96" t="s">
        <v>86</v>
      </c>
      <c r="R47" s="97"/>
      <c r="S47" s="96" t="s">
        <v>87</v>
      </c>
      <c r="T47" s="97"/>
      <c r="U47" s="131"/>
      <c r="V47" s="131"/>
      <c r="W47" s="131"/>
      <c r="X47" s="131"/>
      <c r="Y47" s="60"/>
      <c r="Z47" s="61"/>
    </row>
    <row r="48" spans="2:26" s="63" customFormat="1" ht="22.5" customHeight="1">
      <c r="B48" s="99"/>
      <c r="C48" s="27" t="s">
        <v>26</v>
      </c>
      <c r="D48" s="27" t="s">
        <v>27</v>
      </c>
      <c r="E48" s="27" t="s">
        <v>26</v>
      </c>
      <c r="F48" s="27" t="s">
        <v>27</v>
      </c>
      <c r="G48" s="27" t="s">
        <v>26</v>
      </c>
      <c r="H48" s="27" t="s">
        <v>27</v>
      </c>
      <c r="I48" s="27" t="s">
        <v>26</v>
      </c>
      <c r="J48" s="27" t="s">
        <v>27</v>
      </c>
      <c r="K48" s="27" t="s">
        <v>26</v>
      </c>
      <c r="L48" s="27" t="s">
        <v>27</v>
      </c>
      <c r="M48" s="27" t="s">
        <v>26</v>
      </c>
      <c r="N48" s="27" t="s">
        <v>27</v>
      </c>
      <c r="O48" s="27" t="s">
        <v>26</v>
      </c>
      <c r="P48" s="27" t="s">
        <v>27</v>
      </c>
      <c r="Q48" s="27" t="s">
        <v>26</v>
      </c>
      <c r="R48" s="27" t="s">
        <v>27</v>
      </c>
      <c r="S48" s="27" t="s">
        <v>26</v>
      </c>
      <c r="T48" s="27" t="s">
        <v>27</v>
      </c>
      <c r="U48" s="62"/>
      <c r="V48" s="62"/>
      <c r="W48" s="62"/>
      <c r="X48" s="62"/>
      <c r="Y48" s="62"/>
    </row>
    <row r="49" spans="2:31" s="2" customFormat="1" ht="23.25" customHeight="1">
      <c r="B49" s="45"/>
      <c r="C49" s="46">
        <v>14</v>
      </c>
      <c r="D49" s="46">
        <v>0</v>
      </c>
      <c r="E49" s="46"/>
      <c r="F49" s="46"/>
      <c r="G49" s="46"/>
      <c r="H49" s="46"/>
      <c r="I49" s="46"/>
      <c r="J49" s="46"/>
      <c r="K49" s="46">
        <v>1</v>
      </c>
      <c r="L49" s="46"/>
      <c r="M49" s="6">
        <v>26</v>
      </c>
      <c r="N49" s="6" t="s">
        <v>119</v>
      </c>
      <c r="O49" s="6">
        <v>26</v>
      </c>
      <c r="P49" s="6" t="s">
        <v>119</v>
      </c>
      <c r="Q49" s="6" t="s">
        <v>119</v>
      </c>
      <c r="R49" s="6" t="s">
        <v>119</v>
      </c>
      <c r="S49" s="6">
        <v>1</v>
      </c>
      <c r="T49" s="90" t="s">
        <v>119</v>
      </c>
      <c r="U49" s="48"/>
      <c r="V49" s="48"/>
      <c r="W49" s="48"/>
      <c r="X49" s="48"/>
      <c r="Y49" s="48"/>
    </row>
    <row r="50" spans="2:31">
      <c r="B50" s="11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4"/>
      <c r="U50" s="17"/>
      <c r="V50" s="17"/>
      <c r="W50" s="17"/>
      <c r="X50" s="17"/>
      <c r="Y50" s="17"/>
    </row>
    <row r="51" spans="2:31">
      <c r="B51" s="26" t="s">
        <v>4</v>
      </c>
      <c r="C51" s="57" t="s">
        <v>0</v>
      </c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17"/>
      <c r="V51" s="17"/>
      <c r="W51" s="17"/>
      <c r="X51" s="17"/>
      <c r="Y51" s="17"/>
      <c r="Z51" s="5"/>
      <c r="AA51" s="5"/>
      <c r="AB51" s="5"/>
      <c r="AC51" s="5"/>
      <c r="AD51" s="5"/>
      <c r="AE51" s="5"/>
    </row>
    <row r="52" spans="2:31">
      <c r="B52" s="41" t="s">
        <v>5</v>
      </c>
      <c r="C52" s="1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</row>
    <row r="53" spans="2:31">
      <c r="B53" s="26" t="s">
        <v>73</v>
      </c>
      <c r="C53" s="59">
        <v>2019</v>
      </c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</row>
    <row r="54" spans="2:31">
      <c r="B54" s="41" t="s">
        <v>6</v>
      </c>
      <c r="C54" s="16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</row>
    <row r="55" spans="2:31">
      <c r="B55" s="18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</row>
    <row r="56" spans="2:31"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</row>
    <row r="57" spans="2:31" ht="27.75">
      <c r="B57" s="64" t="s">
        <v>28</v>
      </c>
      <c r="C57" s="28"/>
      <c r="D57" s="28"/>
      <c r="E57" s="28"/>
      <c r="F57" s="28"/>
      <c r="G57" s="28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</row>
    <row r="58" spans="2:31" ht="20.25" customHeight="1">
      <c r="B58" s="93" t="s">
        <v>10</v>
      </c>
      <c r="C58" s="100" t="s">
        <v>29</v>
      </c>
      <c r="D58" s="101"/>
      <c r="E58" s="101"/>
      <c r="F58" s="102"/>
      <c r="G58" s="106" t="s">
        <v>30</v>
      </c>
    </row>
    <row r="59" spans="2:31" ht="15" customHeight="1">
      <c r="B59" s="94"/>
      <c r="C59" s="103" t="s">
        <v>31</v>
      </c>
      <c r="D59" s="103" t="s">
        <v>32</v>
      </c>
      <c r="E59" s="103" t="s">
        <v>66</v>
      </c>
      <c r="F59" s="103" t="s">
        <v>67</v>
      </c>
      <c r="G59" s="107"/>
    </row>
    <row r="60" spans="2:31" ht="19.5" customHeight="1">
      <c r="B60" s="94"/>
      <c r="C60" s="104"/>
      <c r="D60" s="104"/>
      <c r="E60" s="104"/>
      <c r="F60" s="104"/>
      <c r="G60" s="107"/>
    </row>
    <row r="61" spans="2:31" ht="19.5" customHeight="1">
      <c r="B61" s="95"/>
      <c r="C61" s="105"/>
      <c r="D61" s="105"/>
      <c r="E61" s="105"/>
      <c r="F61" s="105"/>
      <c r="G61" s="108"/>
    </row>
    <row r="62" spans="2:31" s="2" customFormat="1" ht="23.25" customHeight="1">
      <c r="B62" s="49" t="s">
        <v>113</v>
      </c>
      <c r="C62" s="51" t="s">
        <v>58</v>
      </c>
      <c r="D62" s="51" t="s">
        <v>55</v>
      </c>
      <c r="E62" s="51" t="s">
        <v>55</v>
      </c>
      <c r="F62" s="51" t="s">
        <v>118</v>
      </c>
      <c r="G62" s="52" t="s">
        <v>55</v>
      </c>
    </row>
    <row r="63" spans="2:31">
      <c r="B63" s="8"/>
      <c r="C63" s="9"/>
      <c r="D63" s="9"/>
      <c r="E63" s="9"/>
      <c r="F63" s="6" t="s">
        <v>120</v>
      </c>
      <c r="G63" s="10"/>
    </row>
    <row r="64" spans="2:31">
      <c r="B64" s="35"/>
      <c r="C64" s="36"/>
      <c r="D64" s="36"/>
      <c r="E64" s="36"/>
      <c r="F64" s="9" t="s">
        <v>121</v>
      </c>
      <c r="G64" s="37"/>
    </row>
    <row r="65" spans="2:31">
      <c r="B65" s="35"/>
      <c r="C65" s="36"/>
      <c r="D65" s="36"/>
      <c r="E65" s="36"/>
      <c r="F65" s="12" t="s">
        <v>122</v>
      </c>
      <c r="G65" s="37"/>
    </row>
    <row r="66" spans="2:31">
      <c r="B66" s="35"/>
      <c r="C66" s="36"/>
      <c r="D66" s="36"/>
      <c r="E66" s="36"/>
      <c r="F66" s="5" t="s">
        <v>123</v>
      </c>
      <c r="G66" s="37"/>
    </row>
    <row r="67" spans="2:31">
      <c r="B67" s="11"/>
      <c r="C67" s="12"/>
      <c r="D67" s="12"/>
      <c r="E67" s="12"/>
      <c r="F67" s="5" t="s">
        <v>124</v>
      </c>
      <c r="G67" s="14"/>
    </row>
    <row r="68" spans="2:31">
      <c r="B68" s="26" t="s">
        <v>4</v>
      </c>
      <c r="C68" s="57" t="s">
        <v>0</v>
      </c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</row>
    <row r="69" spans="2:31">
      <c r="B69" s="41" t="s">
        <v>5</v>
      </c>
      <c r="C69" s="1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</row>
    <row r="70" spans="2:31">
      <c r="B70" s="26" t="s">
        <v>73</v>
      </c>
      <c r="C70" s="59">
        <v>2019</v>
      </c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</row>
    <row r="71" spans="2:31">
      <c r="B71" s="41" t="s">
        <v>6</v>
      </c>
      <c r="C71" s="16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</row>
    <row r="72" spans="2:31">
      <c r="B72" s="19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</row>
    <row r="73" spans="2:31">
      <c r="B73" s="19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</row>
    <row r="74" spans="2:31" ht="27.75">
      <c r="B74" s="55" t="s">
        <v>99</v>
      </c>
      <c r="C74" s="28"/>
      <c r="D74" s="28"/>
      <c r="E74" s="28"/>
      <c r="F74" s="28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</row>
    <row r="75" spans="2:31" ht="15" customHeight="1">
      <c r="B75" s="93" t="s">
        <v>10</v>
      </c>
      <c r="C75" s="93" t="s">
        <v>75</v>
      </c>
      <c r="D75" s="93" t="s">
        <v>76</v>
      </c>
      <c r="E75" s="28"/>
      <c r="F75" s="28"/>
      <c r="G75" s="5"/>
      <c r="H75" s="5"/>
      <c r="I75" s="5"/>
      <c r="J75" s="5"/>
      <c r="K75" s="5"/>
    </row>
    <row r="76" spans="2:31" ht="15" customHeight="1">
      <c r="B76" s="94"/>
      <c r="C76" s="94"/>
      <c r="D76" s="94"/>
      <c r="E76" s="28"/>
      <c r="F76" s="28"/>
      <c r="G76" s="5"/>
      <c r="H76" s="5"/>
      <c r="I76" s="5"/>
      <c r="J76" s="5"/>
      <c r="K76" s="5"/>
    </row>
    <row r="77" spans="2:31">
      <c r="B77" s="94"/>
      <c r="C77" s="94"/>
      <c r="D77" s="94"/>
      <c r="E77" s="28"/>
      <c r="F77" s="28"/>
      <c r="G77" s="5"/>
      <c r="H77" s="5"/>
      <c r="I77" s="5"/>
      <c r="J77" s="5"/>
      <c r="K77" s="5"/>
    </row>
    <row r="78" spans="2:31">
      <c r="B78" s="95"/>
      <c r="C78" s="95"/>
      <c r="D78" s="95"/>
      <c r="E78" s="28"/>
      <c r="F78" s="28"/>
      <c r="G78" s="5"/>
      <c r="H78" s="5"/>
      <c r="I78" s="5"/>
      <c r="J78" s="5"/>
      <c r="K78" s="5"/>
    </row>
    <row r="79" spans="2:31" s="2" customFormat="1" ht="23.25" customHeight="1">
      <c r="B79" s="49" t="s">
        <v>113</v>
      </c>
      <c r="C79" s="52" t="s">
        <v>58</v>
      </c>
      <c r="D79" s="53">
        <v>73</v>
      </c>
      <c r="E79" s="1"/>
      <c r="F79" s="1"/>
      <c r="G79" s="1"/>
      <c r="H79" s="1"/>
      <c r="I79" s="1"/>
      <c r="J79" s="1"/>
      <c r="K79" s="1"/>
    </row>
    <row r="80" spans="2:31">
      <c r="B80" s="11"/>
      <c r="C80" s="14"/>
      <c r="D80" s="42"/>
      <c r="E80" s="5"/>
      <c r="F80" s="5"/>
      <c r="G80" s="5"/>
      <c r="H80" s="5"/>
      <c r="I80" s="5"/>
      <c r="J80" s="5"/>
      <c r="K80" s="5"/>
    </row>
    <row r="81" spans="2:23">
      <c r="B81" s="26" t="s">
        <v>4</v>
      </c>
      <c r="C81" s="57" t="s">
        <v>0</v>
      </c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</row>
    <row r="82" spans="2:23">
      <c r="B82" s="41" t="s">
        <v>5</v>
      </c>
      <c r="C82" s="1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</row>
    <row r="83" spans="2:23">
      <c r="B83" s="26" t="s">
        <v>74</v>
      </c>
      <c r="C83" s="59">
        <v>2019</v>
      </c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</row>
    <row r="84" spans="2:23">
      <c r="B84" s="41" t="s">
        <v>6</v>
      </c>
      <c r="C84" s="16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</row>
    <row r="85" spans="2:23">
      <c r="B85" s="19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</row>
    <row r="86" spans="2:23">
      <c r="B86" s="19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</row>
    <row r="87" spans="2:23" ht="27.75">
      <c r="B87" s="55" t="s">
        <v>33</v>
      </c>
      <c r="C87" s="25"/>
      <c r="D87" s="25"/>
      <c r="E87" s="25"/>
      <c r="F87" s="25"/>
      <c r="G87" s="25"/>
      <c r="H87" s="25"/>
      <c r="I87" s="25"/>
      <c r="J87" s="25"/>
    </row>
    <row r="88" spans="2:23" ht="25.5" customHeight="1">
      <c r="B88" s="110" t="s">
        <v>10</v>
      </c>
      <c r="C88" s="124" t="s">
        <v>36</v>
      </c>
      <c r="D88" s="100" t="s">
        <v>34</v>
      </c>
      <c r="E88" s="101"/>
      <c r="F88" s="102"/>
      <c r="G88" s="113" t="s">
        <v>35</v>
      </c>
      <c r="H88" s="113"/>
      <c r="I88" s="113"/>
      <c r="J88" s="114"/>
      <c r="K88" s="54"/>
      <c r="L88" s="5"/>
    </row>
    <row r="89" spans="2:23" ht="27.75" customHeight="1">
      <c r="B89" s="111"/>
      <c r="C89" s="125"/>
      <c r="D89" s="115" t="s">
        <v>37</v>
      </c>
      <c r="E89" s="115" t="s">
        <v>70</v>
      </c>
      <c r="F89" s="115" t="s">
        <v>68</v>
      </c>
      <c r="G89" s="118" t="s">
        <v>38</v>
      </c>
      <c r="H89" s="118" t="s">
        <v>39</v>
      </c>
      <c r="I89" s="118" t="s">
        <v>40</v>
      </c>
      <c r="J89" s="121" t="s">
        <v>41</v>
      </c>
      <c r="K89" s="54"/>
      <c r="L89" s="5"/>
    </row>
    <row r="90" spans="2:23" ht="27.75" customHeight="1">
      <c r="B90" s="111"/>
      <c r="C90" s="125"/>
      <c r="D90" s="116"/>
      <c r="E90" s="116"/>
      <c r="F90" s="116"/>
      <c r="G90" s="119"/>
      <c r="H90" s="119"/>
      <c r="I90" s="119"/>
      <c r="J90" s="122"/>
      <c r="K90" s="54"/>
      <c r="L90" s="5"/>
    </row>
    <row r="91" spans="2:23" ht="8.25" customHeight="1">
      <c r="B91" s="112"/>
      <c r="C91" s="126"/>
      <c r="D91" s="117"/>
      <c r="E91" s="117"/>
      <c r="F91" s="117"/>
      <c r="G91" s="120"/>
      <c r="H91" s="120"/>
      <c r="I91" s="120"/>
      <c r="J91" s="123"/>
      <c r="K91" s="54"/>
      <c r="L91" s="5"/>
    </row>
    <row r="92" spans="2:23">
      <c r="B92" s="20" t="s">
        <v>113</v>
      </c>
      <c r="C92" s="6"/>
      <c r="D92" s="6"/>
      <c r="E92" s="6"/>
      <c r="F92" s="6"/>
      <c r="G92" s="21"/>
      <c r="H92" s="6"/>
      <c r="I92" s="6"/>
      <c r="J92" s="7"/>
      <c r="K92" s="54"/>
      <c r="L92" s="5"/>
    </row>
    <row r="93" spans="2:23">
      <c r="B93" s="43"/>
      <c r="C93" s="65" t="s">
        <v>42</v>
      </c>
      <c r="D93" s="9"/>
      <c r="E93" s="9"/>
      <c r="F93" s="9"/>
      <c r="G93" s="22"/>
      <c r="H93" s="9"/>
      <c r="I93" s="9"/>
      <c r="J93" s="10"/>
    </row>
    <row r="94" spans="2:23">
      <c r="B94" s="23"/>
      <c r="C94" s="65" t="s">
        <v>43</v>
      </c>
      <c r="D94" s="9"/>
      <c r="E94" s="9"/>
      <c r="F94" s="9"/>
      <c r="G94" s="22"/>
      <c r="H94" s="9"/>
      <c r="I94" s="9"/>
      <c r="J94" s="10"/>
    </row>
    <row r="95" spans="2:23">
      <c r="B95" s="23"/>
      <c r="C95" s="65" t="s">
        <v>44</v>
      </c>
      <c r="D95" s="9"/>
      <c r="E95" s="9"/>
      <c r="F95" s="9"/>
      <c r="G95" s="22"/>
      <c r="H95" s="9"/>
      <c r="I95" s="9"/>
      <c r="J95" s="10"/>
    </row>
    <row r="96" spans="2:23">
      <c r="B96" s="23"/>
      <c r="C96" s="65" t="s">
        <v>45</v>
      </c>
      <c r="D96" s="9"/>
      <c r="E96" s="9"/>
      <c r="F96" s="9"/>
      <c r="G96" s="22"/>
      <c r="H96" s="9"/>
      <c r="I96" s="9"/>
      <c r="J96" s="10"/>
    </row>
    <row r="97" spans="2:10">
      <c r="B97" s="23"/>
      <c r="C97" s="65" t="s">
        <v>46</v>
      </c>
      <c r="D97" s="9"/>
      <c r="E97" s="9"/>
      <c r="F97" s="9"/>
      <c r="G97" s="22"/>
      <c r="H97" s="9"/>
      <c r="I97" s="9"/>
      <c r="J97" s="10"/>
    </row>
    <row r="98" spans="2:10">
      <c r="B98" s="23"/>
      <c r="C98" s="65" t="s">
        <v>47</v>
      </c>
      <c r="D98" s="9"/>
      <c r="E98" s="9"/>
      <c r="F98" s="9"/>
      <c r="G98" s="22"/>
      <c r="H98" s="9"/>
      <c r="I98" s="9"/>
      <c r="J98" s="10"/>
    </row>
    <row r="99" spans="2:10">
      <c r="B99" s="23"/>
      <c r="C99" s="65" t="s">
        <v>48</v>
      </c>
      <c r="D99" s="9"/>
      <c r="E99" s="9"/>
      <c r="F99" s="9"/>
      <c r="G99" s="22"/>
      <c r="H99" s="9"/>
      <c r="I99" s="9"/>
      <c r="J99" s="10"/>
    </row>
    <row r="100" spans="2:10">
      <c r="B100" s="23"/>
      <c r="C100" s="65" t="s">
        <v>49</v>
      </c>
      <c r="D100" s="9"/>
      <c r="E100" s="9"/>
      <c r="F100" s="9"/>
      <c r="G100" s="22"/>
      <c r="H100" s="9"/>
      <c r="I100" s="9"/>
      <c r="J100" s="10"/>
    </row>
    <row r="101" spans="2:10">
      <c r="B101" s="23"/>
      <c r="C101" s="65" t="s">
        <v>50</v>
      </c>
      <c r="D101" s="9"/>
      <c r="E101" s="9"/>
      <c r="F101" s="9"/>
      <c r="G101" s="22"/>
      <c r="H101" s="9"/>
      <c r="I101" s="9"/>
      <c r="J101" s="10"/>
    </row>
    <row r="102" spans="2:10">
      <c r="B102" s="23"/>
      <c r="C102" s="65" t="s">
        <v>51</v>
      </c>
      <c r="D102" s="9"/>
      <c r="E102" s="9"/>
      <c r="F102" s="9"/>
      <c r="G102" s="22"/>
      <c r="H102" s="9"/>
      <c r="I102" s="9"/>
      <c r="J102" s="10"/>
    </row>
    <row r="103" spans="2:10">
      <c r="B103" s="23"/>
      <c r="C103" s="65" t="s">
        <v>52</v>
      </c>
      <c r="D103" s="9"/>
      <c r="E103" s="9"/>
      <c r="F103" s="9"/>
      <c r="G103" s="22"/>
      <c r="H103" s="9"/>
      <c r="I103" s="9"/>
      <c r="J103" s="10"/>
    </row>
    <row r="104" spans="2:10">
      <c r="B104" s="23"/>
      <c r="C104" s="65" t="s">
        <v>83</v>
      </c>
      <c r="D104" s="9">
        <v>200</v>
      </c>
      <c r="E104" s="9">
        <v>186</v>
      </c>
      <c r="F104" s="9">
        <v>0</v>
      </c>
      <c r="G104" s="32">
        <v>0.50619999999999998</v>
      </c>
      <c r="H104" s="33">
        <v>0.50770000000000004</v>
      </c>
      <c r="I104" s="9"/>
      <c r="J104" s="34">
        <v>0.62819999999999998</v>
      </c>
    </row>
    <row r="105" spans="2:10">
      <c r="B105" s="24"/>
      <c r="C105" s="66" t="s">
        <v>84</v>
      </c>
      <c r="D105" s="12">
        <v>332</v>
      </c>
      <c r="E105" s="12">
        <v>255</v>
      </c>
      <c r="F105" s="12">
        <v>113</v>
      </c>
      <c r="G105" s="31">
        <v>0.45419999999999999</v>
      </c>
      <c r="H105" s="30">
        <v>0.61939999999999995</v>
      </c>
      <c r="I105" s="12" t="s">
        <v>119</v>
      </c>
      <c r="J105" s="29">
        <v>0.57999999999999996</v>
      </c>
    </row>
    <row r="106" spans="2:10">
      <c r="B106" s="26" t="s">
        <v>4</v>
      </c>
      <c r="C106" s="57" t="s">
        <v>0</v>
      </c>
    </row>
    <row r="107" spans="2:10">
      <c r="B107" s="41" t="s">
        <v>5</v>
      </c>
      <c r="C107" s="15"/>
    </row>
    <row r="108" spans="2:10">
      <c r="B108" s="26" t="s">
        <v>73</v>
      </c>
      <c r="C108" s="59">
        <v>2018</v>
      </c>
    </row>
    <row r="109" spans="2:10">
      <c r="B109" s="26" t="s">
        <v>6</v>
      </c>
      <c r="C109" s="56" t="s">
        <v>100</v>
      </c>
      <c r="D109" s="25"/>
      <c r="E109" s="25"/>
      <c r="F109" s="25"/>
    </row>
  </sheetData>
  <sheetProtection password="CDDC" sheet="1" objects="1" scenarios="1" formatColumns="0" formatRows="0"/>
  <mergeCells count="50">
    <mergeCell ref="B13:B15"/>
    <mergeCell ref="I14:K14"/>
    <mergeCell ref="I25:K25"/>
    <mergeCell ref="C13:K13"/>
    <mergeCell ref="C14:E14"/>
    <mergeCell ref="F14:H14"/>
    <mergeCell ref="B25:B26"/>
    <mergeCell ref="C25:E25"/>
    <mergeCell ref="F25:H25"/>
    <mergeCell ref="L13:N14"/>
    <mergeCell ref="U3:W3"/>
    <mergeCell ref="X3:Z3"/>
    <mergeCell ref="R3:T3"/>
    <mergeCell ref="U47:X47"/>
    <mergeCell ref="L25:N25"/>
    <mergeCell ref="O13:Q14"/>
    <mergeCell ref="O25:Q25"/>
    <mergeCell ref="B36:B37"/>
    <mergeCell ref="O47:P47"/>
    <mergeCell ref="Q47:R47"/>
    <mergeCell ref="S47:T47"/>
    <mergeCell ref="C36:H36"/>
    <mergeCell ref="M47:N47"/>
    <mergeCell ref="B88:B91"/>
    <mergeCell ref="G88:J88"/>
    <mergeCell ref="D89:D91"/>
    <mergeCell ref="E89:E91"/>
    <mergeCell ref="F89:F91"/>
    <mergeCell ref="G89:G91"/>
    <mergeCell ref="H89:H91"/>
    <mergeCell ref="I89:I91"/>
    <mergeCell ref="J89:J91"/>
    <mergeCell ref="D88:F88"/>
    <mergeCell ref="C88:C91"/>
    <mergeCell ref="B75:B78"/>
    <mergeCell ref="C75:C78"/>
    <mergeCell ref="D75:D78"/>
    <mergeCell ref="K47:L47"/>
    <mergeCell ref="B47:B48"/>
    <mergeCell ref="C47:D47"/>
    <mergeCell ref="C58:F58"/>
    <mergeCell ref="I47:J47"/>
    <mergeCell ref="E59:E61"/>
    <mergeCell ref="F59:F61"/>
    <mergeCell ref="B58:B61"/>
    <mergeCell ref="G58:G61"/>
    <mergeCell ref="C59:C61"/>
    <mergeCell ref="D59:D61"/>
    <mergeCell ref="E47:F47"/>
    <mergeCell ref="G47:H47"/>
  </mergeCells>
  <dataValidations count="1">
    <dataValidation type="list" allowBlank="1" showInputMessage="1" showErrorMessage="1" sqref="C62:E67 C79:C80 G62:G67 E4:E5 C4:C5">
      <formula1>y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53</v>
      </c>
      <c r="C2" t="s">
        <v>54</v>
      </c>
      <c r="D2" t="s">
        <v>55</v>
      </c>
    </row>
    <row r="3" spans="2:4">
      <c r="B3" t="s">
        <v>56</v>
      </c>
      <c r="C3" t="s">
        <v>57</v>
      </c>
      <c r="D3" t="s">
        <v>58</v>
      </c>
    </row>
    <row r="4" spans="2:4">
      <c r="C4" t="s">
        <v>59</v>
      </c>
    </row>
    <row r="5" spans="2:4">
      <c r="C5" t="s">
        <v>60</v>
      </c>
    </row>
    <row r="6" spans="2:4">
      <c r="C6" t="s">
        <v>61</v>
      </c>
    </row>
    <row r="7" spans="2:4">
      <c r="C7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Gewog Database Cover 2019</vt:lpstr>
      <vt:lpstr>Annual Education Data 2019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2019-04-09T09:16:06Z</dcterms:modified>
</cp:coreProperties>
</file>